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Invest\"/>
    </mc:Choice>
  </mc:AlternateContent>
  <bookViews>
    <workbookView xWindow="0" yWindow="0" windowWidth="26520" windowHeight="13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H14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13" i="1"/>
  <c r="H12" i="1"/>
  <c r="D43" i="1"/>
  <c r="C43" i="1"/>
  <c r="F41" i="1"/>
  <c r="E41" i="1"/>
  <c r="F14" i="1"/>
  <c r="F15" i="1"/>
  <c r="F16" i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13" i="1"/>
  <c r="F12" i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13" i="1"/>
  <c r="E12" i="1"/>
  <c r="B12" i="1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12" i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H27" i="1" l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</calcChain>
</file>

<file path=xl/sharedStrings.xml><?xml version="1.0" encoding="utf-8"?>
<sst xmlns="http://schemas.openxmlformats.org/spreadsheetml/2006/main" count="20" uniqueCount="20">
  <si>
    <t xml:space="preserve">Growth rate: </t>
  </si>
  <si>
    <t>year</t>
  </si>
  <si>
    <t xml:space="preserve">Scenario 1: </t>
  </si>
  <si>
    <t xml:space="preserve">Scenario 2: </t>
  </si>
  <si>
    <t xml:space="preserve">Scenario 3: </t>
  </si>
  <si>
    <t>3% growth per year over 30 years</t>
  </si>
  <si>
    <t xml:space="preserve">Initial Investment: </t>
  </si>
  <si>
    <t>Scenario 3</t>
  </si>
  <si>
    <t>Scenario 2</t>
  </si>
  <si>
    <t>Scenario 1</t>
  </si>
  <si>
    <t>Invest with a 20% rise in first year followed by 3%/yr growth in remaining 29 years</t>
  </si>
  <si>
    <t xml:space="preserve">Scenario 4: </t>
  </si>
  <si>
    <t xml:space="preserve">Scenario 5: </t>
  </si>
  <si>
    <t>Invest with a 20% rise in last year preceded by 3%/yr growth in remaining 29 years</t>
  </si>
  <si>
    <t>Invest with a 20% drop in last year followed by 3%/yr growth in remaining 29 years</t>
  </si>
  <si>
    <t>Invest with a 20% drop in first year followed by 3%/yr growth in remaining 29 years</t>
  </si>
  <si>
    <t>Scenario 5</t>
  </si>
  <si>
    <t>Scenario 4</t>
  </si>
  <si>
    <t xml:space="preserve">Change from Scenario 1: </t>
  </si>
  <si>
    <t>20% Rise or Drop in Mid-Sequence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</si>
</sst>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9"/>
      <color theme="1"/>
      <name val="Tahoma"/>
      <family val="2"/>
    </font>
    <font>
      <b/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10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Continuous" wrapText="1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I47" sqref="I47"/>
    </sheetView>
  </sheetViews>
  <sheetFormatPr defaultRowHeight="11.25" x14ac:dyDescent="0.15"/>
  <cols>
    <col min="2" max="2" width="12.85546875" customWidth="1"/>
    <col min="3" max="3" width="10.85546875" bestFit="1" customWidth="1"/>
    <col min="4" max="6" width="10.85546875" customWidth="1"/>
    <col min="8" max="9" width="10.85546875" bestFit="1" customWidth="1"/>
  </cols>
  <sheetData>
    <row r="2" spans="1:9" x14ac:dyDescent="0.15">
      <c r="D2" s="1" t="s">
        <v>0</v>
      </c>
      <c r="E2" s="2">
        <v>0.03</v>
      </c>
    </row>
    <row r="3" spans="1:9" x14ac:dyDescent="0.15">
      <c r="D3" s="1" t="s">
        <v>2</v>
      </c>
      <c r="E3" t="s">
        <v>5</v>
      </c>
    </row>
    <row r="4" spans="1:9" x14ac:dyDescent="0.15">
      <c r="D4" s="1" t="s">
        <v>3</v>
      </c>
      <c r="E4" t="s">
        <v>10</v>
      </c>
    </row>
    <row r="5" spans="1:9" x14ac:dyDescent="0.15">
      <c r="D5" s="1" t="s">
        <v>4</v>
      </c>
      <c r="E5" t="s">
        <v>15</v>
      </c>
    </row>
    <row r="6" spans="1:9" x14ac:dyDescent="0.15">
      <c r="D6" s="1" t="s">
        <v>11</v>
      </c>
      <c r="E6" t="s">
        <v>13</v>
      </c>
    </row>
    <row r="7" spans="1:9" x14ac:dyDescent="0.15">
      <c r="D7" s="1" t="s">
        <v>12</v>
      </c>
      <c r="E7" t="s">
        <v>14</v>
      </c>
    </row>
    <row r="8" spans="1:9" x14ac:dyDescent="0.15">
      <c r="D8" s="1"/>
    </row>
    <row r="9" spans="1:9" x14ac:dyDescent="0.15">
      <c r="E9" s="1" t="s">
        <v>6</v>
      </c>
      <c r="F9" s="3">
        <v>10000</v>
      </c>
    </row>
    <row r="11" spans="1:9" s="4" customFormat="1" ht="22.5" x14ac:dyDescent="0.15">
      <c r="A11" s="4" t="s">
        <v>1</v>
      </c>
      <c r="B11" s="4" t="s">
        <v>9</v>
      </c>
      <c r="C11" s="4" t="s">
        <v>8</v>
      </c>
      <c r="D11" s="4" t="s">
        <v>7</v>
      </c>
      <c r="E11" s="1" t="s">
        <v>17</v>
      </c>
      <c r="F11" s="1" t="s">
        <v>16</v>
      </c>
      <c r="H11" s="6" t="s">
        <v>19</v>
      </c>
      <c r="I11" s="6"/>
    </row>
    <row r="12" spans="1:9" x14ac:dyDescent="0.15">
      <c r="A12">
        <v>1</v>
      </c>
      <c r="B12" s="3">
        <f>10000+$F9*$E2</f>
        <v>10300</v>
      </c>
      <c r="C12" s="3">
        <f>10000+F9*0.2</f>
        <v>12000</v>
      </c>
      <c r="D12" s="3">
        <f>10000-F9*0.2</f>
        <v>8000</v>
      </c>
      <c r="E12" s="3">
        <f t="shared" ref="E12:F12" si="0">10000+$F9*$E2</f>
        <v>10300</v>
      </c>
      <c r="F12" s="3">
        <f>10000+$F9*$E$2</f>
        <v>10300</v>
      </c>
      <c r="H12" s="3">
        <f>10000+$F9*$E$2</f>
        <v>10300</v>
      </c>
      <c r="I12" s="3">
        <f>10000+$F9*$E$2</f>
        <v>10300</v>
      </c>
    </row>
    <row r="13" spans="1:9" x14ac:dyDescent="0.15">
      <c r="A13">
        <f>+A12+1</f>
        <v>2</v>
      </c>
      <c r="B13" s="3">
        <f>B12+B12*E$2</f>
        <v>10609</v>
      </c>
      <c r="C13" s="3">
        <f>+C12+C12*E$2</f>
        <v>12360</v>
      </c>
      <c r="D13" s="3">
        <f>+D12+D12*E$2</f>
        <v>8240</v>
      </c>
      <c r="E13" s="3">
        <f>E12+E12*E$2</f>
        <v>10609</v>
      </c>
      <c r="F13" s="3">
        <f>F12+F12*$E$2</f>
        <v>10609</v>
      </c>
      <c r="H13" s="3">
        <f>H12+H12*$E$2</f>
        <v>10609</v>
      </c>
      <c r="I13" s="3">
        <f>I12+I12*$E$2</f>
        <v>10609</v>
      </c>
    </row>
    <row r="14" spans="1:9" x14ac:dyDescent="0.15">
      <c r="A14">
        <f t="shared" ref="A14:A41" si="1">+A13+1</f>
        <v>3</v>
      </c>
      <c r="B14" s="3">
        <f t="shared" ref="B14:B41" si="2">B13+B13*E$2</f>
        <v>10927.27</v>
      </c>
      <c r="C14" s="3">
        <f t="shared" ref="C14:C41" si="3">+C13+C13*E$2</f>
        <v>12730.8</v>
      </c>
      <c r="D14" s="3">
        <f t="shared" ref="D14:D41" si="4">+D13+D13*E$2</f>
        <v>8487.2000000000007</v>
      </c>
      <c r="E14" s="3">
        <f t="shared" ref="E14:E41" si="5">E13+E13*E$2</f>
        <v>10927.27</v>
      </c>
      <c r="F14" s="3">
        <f t="shared" ref="F14:F41" si="6">F13+F13*$E$2</f>
        <v>10927.27</v>
      </c>
      <c r="H14" s="3">
        <f t="shared" ref="H14:I41" si="7">H13+H13*$E$2</f>
        <v>10927.27</v>
      </c>
      <c r="I14" s="3">
        <f t="shared" si="7"/>
        <v>10927.27</v>
      </c>
    </row>
    <row r="15" spans="1:9" x14ac:dyDescent="0.15">
      <c r="A15">
        <f t="shared" si="1"/>
        <v>4</v>
      </c>
      <c r="B15" s="3">
        <f t="shared" si="2"/>
        <v>11255.088100000001</v>
      </c>
      <c r="C15" s="3">
        <f t="shared" si="3"/>
        <v>13112.723999999998</v>
      </c>
      <c r="D15" s="3">
        <f t="shared" si="4"/>
        <v>8741.8160000000007</v>
      </c>
      <c r="E15" s="3">
        <f t="shared" si="5"/>
        <v>11255.088100000001</v>
      </c>
      <c r="F15" s="3">
        <f t="shared" si="6"/>
        <v>11255.088100000001</v>
      </c>
      <c r="H15" s="3">
        <f t="shared" si="7"/>
        <v>11255.088100000001</v>
      </c>
      <c r="I15" s="3">
        <f t="shared" si="7"/>
        <v>11255.088100000001</v>
      </c>
    </row>
    <row r="16" spans="1:9" x14ac:dyDescent="0.15">
      <c r="A16">
        <f t="shared" si="1"/>
        <v>5</v>
      </c>
      <c r="B16" s="3">
        <f t="shared" si="2"/>
        <v>11592.740743</v>
      </c>
      <c r="C16" s="3">
        <f t="shared" si="3"/>
        <v>13506.105719999998</v>
      </c>
      <c r="D16" s="3">
        <f t="shared" si="4"/>
        <v>9004.0704800000003</v>
      </c>
      <c r="E16" s="3">
        <f t="shared" si="5"/>
        <v>11592.740743</v>
      </c>
      <c r="F16" s="3">
        <f t="shared" si="6"/>
        <v>11592.740743</v>
      </c>
      <c r="H16" s="3">
        <f t="shared" si="7"/>
        <v>11592.740743</v>
      </c>
      <c r="I16" s="3">
        <f t="shared" si="7"/>
        <v>11592.740743</v>
      </c>
    </row>
    <row r="17" spans="1:9" x14ac:dyDescent="0.15">
      <c r="A17">
        <f t="shared" si="1"/>
        <v>6</v>
      </c>
      <c r="B17" s="3">
        <f t="shared" si="2"/>
        <v>11940.52296529</v>
      </c>
      <c r="C17" s="3">
        <f t="shared" si="3"/>
        <v>13911.288891599997</v>
      </c>
      <c r="D17" s="3">
        <f t="shared" si="4"/>
        <v>9274.1925943999995</v>
      </c>
      <c r="E17" s="3">
        <f t="shared" si="5"/>
        <v>11940.52296529</v>
      </c>
      <c r="F17" s="3">
        <f t="shared" si="6"/>
        <v>11940.52296529</v>
      </c>
      <c r="H17" s="3">
        <f t="shared" si="7"/>
        <v>11940.52296529</v>
      </c>
      <c r="I17" s="3">
        <f t="shared" si="7"/>
        <v>11940.52296529</v>
      </c>
    </row>
    <row r="18" spans="1:9" x14ac:dyDescent="0.15">
      <c r="A18">
        <f t="shared" si="1"/>
        <v>7</v>
      </c>
      <c r="B18" s="3">
        <f t="shared" si="2"/>
        <v>12298.7386542487</v>
      </c>
      <c r="C18" s="3">
        <f t="shared" si="3"/>
        <v>14328.627558347998</v>
      </c>
      <c r="D18" s="3">
        <f t="shared" si="4"/>
        <v>9552.4183722319995</v>
      </c>
      <c r="E18" s="3">
        <f t="shared" si="5"/>
        <v>12298.7386542487</v>
      </c>
      <c r="F18" s="3">
        <f t="shared" si="6"/>
        <v>12298.7386542487</v>
      </c>
      <c r="H18" s="3">
        <f t="shared" si="7"/>
        <v>12298.7386542487</v>
      </c>
      <c r="I18" s="3">
        <f t="shared" si="7"/>
        <v>12298.7386542487</v>
      </c>
    </row>
    <row r="19" spans="1:9" x14ac:dyDescent="0.15">
      <c r="A19">
        <f t="shared" si="1"/>
        <v>8</v>
      </c>
      <c r="B19" s="3">
        <f t="shared" si="2"/>
        <v>12667.700813876161</v>
      </c>
      <c r="C19" s="3">
        <f t="shared" si="3"/>
        <v>14758.486385098438</v>
      </c>
      <c r="D19" s="3">
        <f t="shared" si="4"/>
        <v>9838.9909233989601</v>
      </c>
      <c r="E19" s="3">
        <f t="shared" si="5"/>
        <v>12667.700813876161</v>
      </c>
      <c r="F19" s="3">
        <f t="shared" si="6"/>
        <v>12667.700813876161</v>
      </c>
      <c r="H19" s="3">
        <f t="shared" si="7"/>
        <v>12667.700813876161</v>
      </c>
      <c r="I19" s="3">
        <f t="shared" si="7"/>
        <v>12667.700813876161</v>
      </c>
    </row>
    <row r="20" spans="1:9" x14ac:dyDescent="0.15">
      <c r="A20">
        <f t="shared" si="1"/>
        <v>9</v>
      </c>
      <c r="B20" s="3">
        <f t="shared" si="2"/>
        <v>13047.731838292446</v>
      </c>
      <c r="C20" s="3">
        <f t="shared" si="3"/>
        <v>15201.240976651392</v>
      </c>
      <c r="D20" s="3">
        <f t="shared" si="4"/>
        <v>10134.160651100929</v>
      </c>
      <c r="E20" s="3">
        <f t="shared" si="5"/>
        <v>13047.731838292446</v>
      </c>
      <c r="F20" s="3">
        <f t="shared" si="6"/>
        <v>13047.731838292446</v>
      </c>
      <c r="H20" s="3">
        <f t="shared" si="7"/>
        <v>13047.731838292446</v>
      </c>
      <c r="I20" s="3">
        <f t="shared" si="7"/>
        <v>13047.731838292446</v>
      </c>
    </row>
    <row r="21" spans="1:9" x14ac:dyDescent="0.15">
      <c r="A21">
        <f t="shared" si="1"/>
        <v>10</v>
      </c>
      <c r="B21" s="3">
        <f t="shared" si="2"/>
        <v>13439.163793441219</v>
      </c>
      <c r="C21" s="3">
        <f t="shared" si="3"/>
        <v>15657.278205950934</v>
      </c>
      <c r="D21" s="3">
        <f t="shared" si="4"/>
        <v>10438.185470633956</v>
      </c>
      <c r="E21" s="3">
        <f t="shared" si="5"/>
        <v>13439.163793441219</v>
      </c>
      <c r="F21" s="3">
        <f t="shared" si="6"/>
        <v>13439.163793441219</v>
      </c>
      <c r="H21" s="3">
        <f t="shared" si="7"/>
        <v>13439.163793441219</v>
      </c>
      <c r="I21" s="3">
        <f t="shared" si="7"/>
        <v>13439.163793441219</v>
      </c>
    </row>
    <row r="22" spans="1:9" x14ac:dyDescent="0.15">
      <c r="A22">
        <f t="shared" si="1"/>
        <v>11</v>
      </c>
      <c r="B22" s="3">
        <f t="shared" si="2"/>
        <v>13842.338707244457</v>
      </c>
      <c r="C22" s="3">
        <f t="shared" si="3"/>
        <v>16126.996552129462</v>
      </c>
      <c r="D22" s="3">
        <f t="shared" si="4"/>
        <v>10751.331034752975</v>
      </c>
      <c r="E22" s="3">
        <f t="shared" si="5"/>
        <v>13842.338707244457</v>
      </c>
      <c r="F22" s="3">
        <f t="shared" si="6"/>
        <v>13842.338707244457</v>
      </c>
      <c r="H22" s="3">
        <f t="shared" si="7"/>
        <v>13842.338707244457</v>
      </c>
      <c r="I22" s="3">
        <f t="shared" si="7"/>
        <v>13842.338707244457</v>
      </c>
    </row>
    <row r="23" spans="1:9" x14ac:dyDescent="0.15">
      <c r="A23">
        <f t="shared" si="1"/>
        <v>12</v>
      </c>
      <c r="B23" s="3">
        <f t="shared" si="2"/>
        <v>14257.60886846179</v>
      </c>
      <c r="C23" s="3">
        <f t="shared" si="3"/>
        <v>16610.806448693347</v>
      </c>
      <c r="D23" s="3">
        <f t="shared" si="4"/>
        <v>11073.870965795564</v>
      </c>
      <c r="E23" s="3">
        <f t="shared" si="5"/>
        <v>14257.60886846179</v>
      </c>
      <c r="F23" s="3">
        <f t="shared" si="6"/>
        <v>14257.60886846179</v>
      </c>
      <c r="H23" s="3">
        <f t="shared" si="7"/>
        <v>14257.60886846179</v>
      </c>
      <c r="I23" s="3">
        <f t="shared" si="7"/>
        <v>14257.60886846179</v>
      </c>
    </row>
    <row r="24" spans="1:9" x14ac:dyDescent="0.15">
      <c r="A24">
        <f t="shared" si="1"/>
        <v>13</v>
      </c>
      <c r="B24" s="3">
        <f t="shared" si="2"/>
        <v>14685.337134515643</v>
      </c>
      <c r="C24" s="3">
        <f t="shared" si="3"/>
        <v>17109.130642154149</v>
      </c>
      <c r="D24" s="3">
        <f t="shared" si="4"/>
        <v>11406.087094769431</v>
      </c>
      <c r="E24" s="3">
        <f t="shared" si="5"/>
        <v>14685.337134515643</v>
      </c>
      <c r="F24" s="3">
        <f t="shared" si="6"/>
        <v>14685.337134515643</v>
      </c>
      <c r="H24" s="3">
        <f t="shared" si="7"/>
        <v>14685.337134515643</v>
      </c>
      <c r="I24" s="3">
        <f t="shared" si="7"/>
        <v>14685.337134515643</v>
      </c>
    </row>
    <row r="25" spans="1:9" x14ac:dyDescent="0.15">
      <c r="A25">
        <f t="shared" si="1"/>
        <v>14</v>
      </c>
      <c r="B25" s="3">
        <f t="shared" si="2"/>
        <v>15125.897248551111</v>
      </c>
      <c r="C25" s="3">
        <f t="shared" si="3"/>
        <v>17622.404561418774</v>
      </c>
      <c r="D25" s="3">
        <f t="shared" si="4"/>
        <v>11748.269707612513</v>
      </c>
      <c r="E25" s="3">
        <f t="shared" si="5"/>
        <v>15125.897248551111</v>
      </c>
      <c r="F25" s="3">
        <f t="shared" si="6"/>
        <v>15125.897248551111</v>
      </c>
      <c r="H25" s="3">
        <f t="shared" si="7"/>
        <v>15125.897248551111</v>
      </c>
      <c r="I25" s="3">
        <f t="shared" si="7"/>
        <v>15125.897248551111</v>
      </c>
    </row>
    <row r="26" spans="1:9" x14ac:dyDescent="0.15">
      <c r="A26">
        <f t="shared" si="1"/>
        <v>15</v>
      </c>
      <c r="B26" s="3">
        <f t="shared" si="2"/>
        <v>15579.674166007644</v>
      </c>
      <c r="C26" s="3">
        <f t="shared" si="3"/>
        <v>18151.076698261339</v>
      </c>
      <c r="D26" s="3">
        <f t="shared" si="4"/>
        <v>12100.717798840889</v>
      </c>
      <c r="E26" s="3">
        <f t="shared" si="5"/>
        <v>15579.674166007644</v>
      </c>
      <c r="F26" s="3">
        <f t="shared" si="6"/>
        <v>15579.674166007644</v>
      </c>
      <c r="H26" s="3">
        <f>H25+H25*0.2</f>
        <v>18151.076698261335</v>
      </c>
      <c r="I26" s="3">
        <f>I25-I25*0.2</f>
        <v>12100.717798840889</v>
      </c>
    </row>
    <row r="27" spans="1:9" x14ac:dyDescent="0.15">
      <c r="A27">
        <f t="shared" si="1"/>
        <v>16</v>
      </c>
      <c r="B27" s="3">
        <f t="shared" si="2"/>
        <v>16047.064390987873</v>
      </c>
      <c r="C27" s="3">
        <f t="shared" si="3"/>
        <v>18695.60899920918</v>
      </c>
      <c r="D27" s="3">
        <f t="shared" si="4"/>
        <v>12463.739332806115</v>
      </c>
      <c r="E27" s="3">
        <f t="shared" si="5"/>
        <v>16047.064390987873</v>
      </c>
      <c r="F27" s="3">
        <f t="shared" si="6"/>
        <v>16047.064390987873</v>
      </c>
      <c r="H27" s="3">
        <f t="shared" si="7"/>
        <v>18695.608999209177</v>
      </c>
      <c r="I27" s="3">
        <f t="shared" si="7"/>
        <v>12463.739332806115</v>
      </c>
    </row>
    <row r="28" spans="1:9" x14ac:dyDescent="0.15">
      <c r="A28">
        <f t="shared" si="1"/>
        <v>17</v>
      </c>
      <c r="B28" s="3">
        <f t="shared" si="2"/>
        <v>16528.47632271751</v>
      </c>
      <c r="C28" s="3">
        <f t="shared" si="3"/>
        <v>19256.477269185456</v>
      </c>
      <c r="D28" s="3">
        <f t="shared" si="4"/>
        <v>12837.651512790299</v>
      </c>
      <c r="E28" s="3">
        <f t="shared" si="5"/>
        <v>16528.47632271751</v>
      </c>
      <c r="F28" s="3">
        <f t="shared" si="6"/>
        <v>16528.47632271751</v>
      </c>
      <c r="H28" s="3">
        <f t="shared" si="7"/>
        <v>19256.477269185452</v>
      </c>
      <c r="I28" s="3">
        <f t="shared" si="7"/>
        <v>12837.651512790299</v>
      </c>
    </row>
    <row r="29" spans="1:9" x14ac:dyDescent="0.15">
      <c r="A29">
        <f t="shared" si="1"/>
        <v>18</v>
      </c>
      <c r="B29" s="3">
        <f t="shared" si="2"/>
        <v>17024.330612399037</v>
      </c>
      <c r="C29" s="3">
        <f t="shared" si="3"/>
        <v>19834.171587261018</v>
      </c>
      <c r="D29" s="3">
        <f t="shared" si="4"/>
        <v>13222.781058174007</v>
      </c>
      <c r="E29" s="3">
        <f t="shared" si="5"/>
        <v>17024.330612399037</v>
      </c>
      <c r="F29" s="3">
        <f t="shared" si="6"/>
        <v>17024.330612399037</v>
      </c>
      <c r="H29" s="3">
        <f t="shared" si="7"/>
        <v>19834.171587261015</v>
      </c>
      <c r="I29" s="3">
        <f t="shared" si="7"/>
        <v>13222.781058174007</v>
      </c>
    </row>
    <row r="30" spans="1:9" x14ac:dyDescent="0.15">
      <c r="A30">
        <f t="shared" si="1"/>
        <v>19</v>
      </c>
      <c r="B30" s="3">
        <f t="shared" si="2"/>
        <v>17535.060530771007</v>
      </c>
      <c r="C30" s="3">
        <f t="shared" si="3"/>
        <v>20429.196734878849</v>
      </c>
      <c r="D30" s="3">
        <f t="shared" si="4"/>
        <v>13619.464489919226</v>
      </c>
      <c r="E30" s="3">
        <f t="shared" si="5"/>
        <v>17535.060530771007</v>
      </c>
      <c r="F30" s="3">
        <f t="shared" si="6"/>
        <v>17535.060530771007</v>
      </c>
      <c r="H30" s="3">
        <f t="shared" si="7"/>
        <v>20429.196734878846</v>
      </c>
      <c r="I30" s="3">
        <f t="shared" si="7"/>
        <v>13619.464489919226</v>
      </c>
    </row>
    <row r="31" spans="1:9" x14ac:dyDescent="0.15">
      <c r="A31">
        <f t="shared" si="1"/>
        <v>20</v>
      </c>
      <c r="B31" s="3">
        <f t="shared" si="2"/>
        <v>18061.112346694135</v>
      </c>
      <c r="C31" s="3">
        <f t="shared" si="3"/>
        <v>21042.072636925215</v>
      </c>
      <c r="D31" s="3">
        <f t="shared" si="4"/>
        <v>14028.048424616803</v>
      </c>
      <c r="E31" s="3">
        <f t="shared" si="5"/>
        <v>18061.112346694135</v>
      </c>
      <c r="F31" s="3">
        <f t="shared" si="6"/>
        <v>18061.112346694135</v>
      </c>
      <c r="H31" s="3">
        <f t="shared" si="7"/>
        <v>21042.072636925212</v>
      </c>
      <c r="I31" s="3">
        <f t="shared" si="7"/>
        <v>14028.048424616803</v>
      </c>
    </row>
    <row r="32" spans="1:9" x14ac:dyDescent="0.15">
      <c r="A32">
        <f t="shared" si="1"/>
        <v>21</v>
      </c>
      <c r="B32" s="3">
        <f t="shared" si="2"/>
        <v>18602.945717094961</v>
      </c>
      <c r="C32" s="3">
        <f t="shared" si="3"/>
        <v>21673.334816032973</v>
      </c>
      <c r="D32" s="3">
        <f t="shared" si="4"/>
        <v>14448.889877355308</v>
      </c>
      <c r="E32" s="3">
        <f t="shared" si="5"/>
        <v>18602.945717094961</v>
      </c>
      <c r="F32" s="3">
        <f t="shared" si="6"/>
        <v>18602.945717094961</v>
      </c>
      <c r="H32" s="3">
        <f t="shared" si="7"/>
        <v>21673.33481603297</v>
      </c>
      <c r="I32" s="3">
        <f t="shared" si="7"/>
        <v>14448.889877355308</v>
      </c>
    </row>
    <row r="33" spans="1:9" x14ac:dyDescent="0.15">
      <c r="A33">
        <f t="shared" si="1"/>
        <v>22</v>
      </c>
      <c r="B33" s="3">
        <f t="shared" si="2"/>
        <v>19161.034088607808</v>
      </c>
      <c r="C33" s="3">
        <f t="shared" si="3"/>
        <v>22323.534860513962</v>
      </c>
      <c r="D33" s="3">
        <f t="shared" si="4"/>
        <v>14882.356573675968</v>
      </c>
      <c r="E33" s="3">
        <f t="shared" si="5"/>
        <v>19161.034088607808</v>
      </c>
      <c r="F33" s="3">
        <f t="shared" si="6"/>
        <v>19161.034088607808</v>
      </c>
      <c r="H33" s="3">
        <f t="shared" si="7"/>
        <v>22323.534860513959</v>
      </c>
      <c r="I33" s="3">
        <f t="shared" si="7"/>
        <v>14882.356573675968</v>
      </c>
    </row>
    <row r="34" spans="1:9" x14ac:dyDescent="0.15">
      <c r="A34">
        <f t="shared" si="1"/>
        <v>23</v>
      </c>
      <c r="B34" s="3">
        <f t="shared" si="2"/>
        <v>19735.865111266041</v>
      </c>
      <c r="C34" s="3">
        <f t="shared" si="3"/>
        <v>22993.240906329382</v>
      </c>
      <c r="D34" s="3">
        <f t="shared" si="4"/>
        <v>15328.827270886248</v>
      </c>
      <c r="E34" s="3">
        <f t="shared" si="5"/>
        <v>19735.865111266041</v>
      </c>
      <c r="F34" s="3">
        <f t="shared" si="6"/>
        <v>19735.865111266041</v>
      </c>
      <c r="H34" s="3">
        <f t="shared" si="7"/>
        <v>22993.240906329378</v>
      </c>
      <c r="I34" s="3">
        <f t="shared" si="7"/>
        <v>15328.827270886248</v>
      </c>
    </row>
    <row r="35" spans="1:9" x14ac:dyDescent="0.15">
      <c r="A35">
        <f t="shared" si="1"/>
        <v>24</v>
      </c>
      <c r="B35" s="3">
        <f t="shared" si="2"/>
        <v>20327.941064604023</v>
      </c>
      <c r="C35" s="3">
        <f t="shared" si="3"/>
        <v>23683.038133519261</v>
      </c>
      <c r="D35" s="3">
        <f t="shared" si="4"/>
        <v>15788.692089012835</v>
      </c>
      <c r="E35" s="3">
        <f t="shared" si="5"/>
        <v>20327.941064604023</v>
      </c>
      <c r="F35" s="3">
        <f t="shared" si="6"/>
        <v>20327.941064604023</v>
      </c>
      <c r="H35" s="3">
        <f t="shared" si="7"/>
        <v>23683.038133519258</v>
      </c>
      <c r="I35" s="3">
        <f t="shared" si="7"/>
        <v>15788.692089012835</v>
      </c>
    </row>
    <row r="36" spans="1:9" x14ac:dyDescent="0.15">
      <c r="A36">
        <f t="shared" si="1"/>
        <v>25</v>
      </c>
      <c r="B36" s="3">
        <f t="shared" si="2"/>
        <v>20937.779296542143</v>
      </c>
      <c r="C36" s="3">
        <f t="shared" si="3"/>
        <v>24393.529277524838</v>
      </c>
      <c r="D36" s="3">
        <f t="shared" si="4"/>
        <v>16262.352851683219</v>
      </c>
      <c r="E36" s="3">
        <f t="shared" si="5"/>
        <v>20937.779296542143</v>
      </c>
      <c r="F36" s="3">
        <f t="shared" si="6"/>
        <v>20937.779296542143</v>
      </c>
      <c r="H36" s="3">
        <f t="shared" si="7"/>
        <v>24393.529277524834</v>
      </c>
      <c r="I36" s="3">
        <f t="shared" si="7"/>
        <v>16262.352851683219</v>
      </c>
    </row>
    <row r="37" spans="1:9" x14ac:dyDescent="0.15">
      <c r="A37">
        <f t="shared" si="1"/>
        <v>26</v>
      </c>
      <c r="B37" s="3">
        <f t="shared" si="2"/>
        <v>21565.912675438409</v>
      </c>
      <c r="C37" s="3">
        <f t="shared" si="3"/>
        <v>25125.335155850582</v>
      </c>
      <c r="D37" s="3">
        <f t="shared" si="4"/>
        <v>16750.223437233715</v>
      </c>
      <c r="E37" s="3">
        <f t="shared" si="5"/>
        <v>21565.912675438409</v>
      </c>
      <c r="F37" s="3">
        <f t="shared" si="6"/>
        <v>21565.912675438409</v>
      </c>
      <c r="H37" s="3">
        <f t="shared" si="7"/>
        <v>25125.335155850578</v>
      </c>
      <c r="I37" s="3">
        <f t="shared" si="7"/>
        <v>16750.223437233715</v>
      </c>
    </row>
    <row r="38" spans="1:9" x14ac:dyDescent="0.15">
      <c r="A38">
        <f t="shared" si="1"/>
        <v>27</v>
      </c>
      <c r="B38" s="3">
        <f t="shared" si="2"/>
        <v>22212.890055701562</v>
      </c>
      <c r="C38" s="3">
        <f t="shared" si="3"/>
        <v>25879.095210526099</v>
      </c>
      <c r="D38" s="3">
        <f t="shared" si="4"/>
        <v>17252.730140350726</v>
      </c>
      <c r="E38" s="3">
        <f t="shared" si="5"/>
        <v>22212.890055701562</v>
      </c>
      <c r="F38" s="3">
        <f t="shared" si="6"/>
        <v>22212.890055701562</v>
      </c>
      <c r="H38" s="3">
        <f t="shared" si="7"/>
        <v>25879.095210526095</v>
      </c>
      <c r="I38" s="3">
        <f t="shared" si="7"/>
        <v>17252.730140350726</v>
      </c>
    </row>
    <row r="39" spans="1:9" x14ac:dyDescent="0.15">
      <c r="A39">
        <f t="shared" si="1"/>
        <v>28</v>
      </c>
      <c r="B39" s="3">
        <f t="shared" si="2"/>
        <v>22879.276757372609</v>
      </c>
      <c r="C39" s="3">
        <f t="shared" si="3"/>
        <v>26655.46806684188</v>
      </c>
      <c r="D39" s="3">
        <f t="shared" si="4"/>
        <v>17770.312044561248</v>
      </c>
      <c r="E39" s="3">
        <f t="shared" si="5"/>
        <v>22879.276757372609</v>
      </c>
      <c r="F39" s="3">
        <f t="shared" si="6"/>
        <v>22879.276757372609</v>
      </c>
      <c r="H39" s="3">
        <f t="shared" si="7"/>
        <v>26655.468066841877</v>
      </c>
      <c r="I39" s="3">
        <f t="shared" si="7"/>
        <v>17770.312044561248</v>
      </c>
    </row>
    <row r="40" spans="1:9" x14ac:dyDescent="0.15">
      <c r="A40">
        <f t="shared" si="1"/>
        <v>29</v>
      </c>
      <c r="B40" s="3">
        <f t="shared" si="2"/>
        <v>23565.655060093788</v>
      </c>
      <c r="C40" s="3">
        <f t="shared" si="3"/>
        <v>27455.132108847138</v>
      </c>
      <c r="D40" s="3">
        <f t="shared" si="4"/>
        <v>18303.421405898083</v>
      </c>
      <c r="E40" s="3">
        <f t="shared" si="5"/>
        <v>23565.655060093788</v>
      </c>
      <c r="F40" s="3">
        <f t="shared" si="6"/>
        <v>23565.655060093788</v>
      </c>
      <c r="H40" s="3">
        <f t="shared" si="7"/>
        <v>27455.132108847134</v>
      </c>
      <c r="I40" s="3">
        <f t="shared" si="7"/>
        <v>18303.421405898083</v>
      </c>
    </row>
    <row r="41" spans="1:9" x14ac:dyDescent="0.15">
      <c r="A41">
        <f t="shared" si="1"/>
        <v>30</v>
      </c>
      <c r="B41" s="3">
        <f t="shared" si="2"/>
        <v>24272.624711896602</v>
      </c>
      <c r="C41" s="3">
        <f t="shared" si="3"/>
        <v>28278.786072112551</v>
      </c>
      <c r="D41" s="3">
        <f t="shared" si="4"/>
        <v>18852.524048075025</v>
      </c>
      <c r="E41" s="3">
        <f>E40+E40*0.2</f>
        <v>28278.786072112547</v>
      </c>
      <c r="F41" s="3">
        <f>F40-F40*0.2</f>
        <v>18852.524048075029</v>
      </c>
      <c r="H41" s="3">
        <f t="shared" si="7"/>
        <v>28278.786072112547</v>
      </c>
      <c r="I41" s="3">
        <f t="shared" si="7"/>
        <v>18852.524048075025</v>
      </c>
    </row>
    <row r="42" spans="1:9" ht="12" thickBot="1" x14ac:dyDescent="0.2"/>
    <row r="43" spans="1:9" ht="23.25" thickTop="1" x14ac:dyDescent="0.15">
      <c r="B43" s="5" t="s">
        <v>18</v>
      </c>
      <c r="C43" s="7">
        <f>+(C41-B41)/B41</f>
        <v>0.16504854368932059</v>
      </c>
      <c r="D43" s="7">
        <f>+(D41-B41)/B41</f>
        <v>-0.22330097087378664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ehines</dc:creator>
  <cp:lastModifiedBy>ehines</cp:lastModifiedBy>
  <dcterms:created xsi:type="dcterms:W3CDTF">2016-11-24T14:31:06Z</dcterms:created>
  <dcterms:modified xsi:type="dcterms:W3CDTF">2016-11-24T17:17:40Z</dcterms:modified>
</cp:coreProperties>
</file>